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C938F782-C677-4BA2-967B-3C26123618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7" i="1"/>
  <c r="J29" i="1" l="1"/>
  <c r="I29" i="1"/>
  <c r="K29" i="1"/>
  <c r="L29" i="1"/>
  <c r="M29" i="1"/>
  <c r="N29" i="1"/>
  <c r="D29" i="1"/>
  <c r="E29" i="1"/>
  <c r="F29" i="1"/>
  <c r="G29" i="1"/>
  <c r="H29" i="1"/>
  <c r="C29" i="1"/>
</calcChain>
</file>

<file path=xl/sharedStrings.xml><?xml version="1.0" encoding="utf-8"?>
<sst xmlns="http://schemas.openxmlformats.org/spreadsheetml/2006/main" count="49" uniqueCount="35">
  <si>
    <t>(Amount - Rs. in lakhs)</t>
  </si>
  <si>
    <t>Sl No.</t>
  </si>
  <si>
    <t>ANPY (Krishi/Agri)</t>
  </si>
  <si>
    <t>ANPY (Bhagwani/Horti)</t>
  </si>
  <si>
    <t>Received</t>
  </si>
  <si>
    <t>Sanctioned</t>
  </si>
  <si>
    <t>No.</t>
  </si>
  <si>
    <t>Amt</t>
  </si>
  <si>
    <t>Total</t>
  </si>
  <si>
    <t>Banks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</si>
  <si>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</si>
  <si>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</si>
  <si>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</si>
  <si>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</si>
  <si>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</si>
  <si>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</si>
  <si>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</si>
  <si>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</si>
  <si>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</si>
  <si>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</si>
  <si>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</si>
  <si>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</si>
  <si>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</si>
  <si>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</si>
  <si>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</si>
  <si>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</si>
  <si>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</si>
  <si>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</si>
  <si>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</si>
  <si>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</si>
  <si>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</si>
  <si>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</si>
  <si>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Return</t>
  </si>
  <si>
    <t>Pending</t>
  </si>
  <si>
    <t>BANKWISE ATMA NIRBHAR  PLANTATION  YOJANA REPORT FOR THE STATE OF ARUNACHAL PRADESH AS ON 31.03.2025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</si>
</sst>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7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right"/>
    </xf>
    <xf numFmtId="2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" fontId="0" fillId="0" borderId="7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0" fillId="0" borderId="0" xfId="0" applyNumberFormat="1"/>
    <xf numFmtId="1" fontId="2" fillId="0" borderId="3" xfId="0" applyNumberFormat="1" applyFont="1" applyBorder="1" applyAlignment="1">
      <alignment horizontal="center" vertical="center"/>
    </xf>
    <xf numFmtId="1" fontId="0" fillId="0" borderId="0" xfId="0" applyNumberFormat="1"/>
    <xf numFmtId="1" fontId="2" fillId="0" borderId="3" xfId="0" applyNumberFormat="1" applyFont="1" applyBorder="1" applyAlignment="1">
      <alignment vertical="center"/>
    </xf>
    <xf numFmtId="1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workbookViewId="0">
      <selection activeCell="S14" sqref="S14"/>
    </sheetView>
  </sheetViews>
  <sheetFormatPr defaultColWidth="9.109375" defaultRowHeight="14.4" x14ac:dyDescent="0.3"/>
  <cols>
    <col min="1" max="1" width="5.33203125" customWidth="1"/>
    <col min="2" max="2" width="9.44140625" bestFit="1" customWidth="1"/>
    <col min="3" max="3" width="5" customWidth="1"/>
    <col min="4" max="4" width="7.5546875" style="11" customWidth="1"/>
    <col min="5" max="5" width="4.33203125" customWidth="1"/>
    <col min="6" max="6" width="7.5546875" style="11" customWidth="1"/>
    <col min="7" max="7" width="7.33203125" style="13" customWidth="1"/>
    <col min="8" max="8" width="8.5546875" customWidth="1"/>
    <col min="9" max="9" width="5" bestFit="1" customWidth="1"/>
    <col min="10" max="10" width="7.5546875" style="11" bestFit="1" customWidth="1"/>
    <col min="11" max="11" width="5" bestFit="1" customWidth="1"/>
    <col min="12" max="12" width="7.5546875" style="11" bestFit="1" customWidth="1"/>
    <col min="13" max="13" width="7.33203125" style="13" bestFit="1" customWidth="1"/>
    <col min="14" max="14" width="8.5546875" bestFit="1" customWidth="1"/>
  </cols>
  <sheetData>
    <row r="1" spans="1:14" ht="20.399999999999999" customHeight="1" x14ac:dyDescent="0.3">
      <c r="A1" s="17">
        <v>131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77.400000000000006" customHeight="1" x14ac:dyDescent="0.3">
      <c r="A2" s="19" t="s">
        <v>34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1:14" ht="15.6" x14ac:dyDescent="0.3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8" x14ac:dyDescent="0.3">
      <c r="A4" s="23" t="s">
        <v>1</v>
      </c>
      <c r="B4" s="22" t="s">
        <v>9</v>
      </c>
      <c r="C4" s="24" t="s">
        <v>2</v>
      </c>
      <c r="D4" s="25"/>
      <c r="E4" s="25"/>
      <c r="F4" s="25"/>
      <c r="G4" s="25"/>
      <c r="H4" s="26"/>
      <c r="I4" s="27" t="s">
        <v>3</v>
      </c>
      <c r="J4" s="27"/>
      <c r="K4" s="27"/>
      <c r="L4" s="27"/>
      <c r="M4" s="27"/>
      <c r="N4" s="27"/>
    </row>
    <row r="5" spans="1:14" ht="15.6" x14ac:dyDescent="0.3">
      <c r="A5" s="23"/>
      <c r="B5" s="22"/>
      <c r="C5" s="28" t="s">
        <v>4</v>
      </c>
      <c r="D5" s="29"/>
      <c r="E5" s="28" t="s">
        <v>5</v>
      </c>
      <c r="F5" s="29"/>
      <c r="G5" s="12" t="s">
        <v>32</v>
      </c>
      <c r="H5" s="2" t="s">
        <v>33</v>
      </c>
      <c r="I5" s="28" t="s">
        <v>4</v>
      </c>
      <c r="J5" s="29"/>
      <c r="K5" s="28" t="s">
        <v>5</v>
      </c>
      <c r="L5" s="29"/>
      <c r="M5" s="14" t="s">
        <v>32</v>
      </c>
      <c r="N5" s="2" t="s">
        <v>33</v>
      </c>
    </row>
    <row r="6" spans="1:14" ht="15.6" x14ac:dyDescent="0.3">
      <c r="A6" s="23"/>
      <c r="B6" s="22"/>
      <c r="C6" s="1" t="s">
        <v>6</v>
      </c>
      <c r="D6" s="3" t="s">
        <v>7</v>
      </c>
      <c r="E6" s="1" t="s">
        <v>6</v>
      </c>
      <c r="F6" s="3" t="s">
        <v>7</v>
      </c>
      <c r="G6" s="12" t="s">
        <v>6</v>
      </c>
      <c r="H6" s="1" t="s">
        <v>6</v>
      </c>
      <c r="I6" s="1" t="s">
        <v>6</v>
      </c>
      <c r="J6" s="3" t="s">
        <v>7</v>
      </c>
      <c r="K6" s="1" t="s">
        <v>6</v>
      </c>
      <c r="L6" s="3" t="s">
        <v>7</v>
      </c>
      <c r="M6" s="12" t="s">
        <v>6</v>
      </c>
      <c r="N6" s="1" t="s">
        <v>6</v>
      </c>
    </row>
    <row r="7" spans="1:14" x14ac:dyDescent="0.3">
      <c r="A7" s="4">
        <v>1</v>
      </c>
      <c r="B7" s="4" t="s">
        <v>10</v>
      </c>
      <c r="C7" s="5">
        <v>597</v>
      </c>
      <c r="D7" s="6">
        <v>1773.79</v>
      </c>
      <c r="E7" s="5">
        <v>561</v>
      </c>
      <c r="F7" s="6">
        <v>1388.11</v>
      </c>
      <c r="G7" s="7">
        <v>27</v>
      </c>
      <c r="H7" s="7">
        <f>C7-E7-G7</f>
        <v>9</v>
      </c>
      <c r="I7" s="5">
        <v>1137</v>
      </c>
      <c r="J7" s="6">
        <v>1559.31</v>
      </c>
      <c r="K7" s="5">
        <v>1093</v>
      </c>
      <c r="L7" s="6">
        <v>1498</v>
      </c>
      <c r="M7" s="7">
        <v>35</v>
      </c>
      <c r="N7" s="7">
        <f>I7-K7-M7</f>
        <v>9</v>
      </c>
    </row>
    <row r="8" spans="1:14" x14ac:dyDescent="0.3">
      <c r="A8" s="4">
        <v>2</v>
      </c>
      <c r="B8" s="4" t="s">
        <v>11</v>
      </c>
      <c r="C8" s="5">
        <v>5</v>
      </c>
      <c r="D8" s="6">
        <v>32.17</v>
      </c>
      <c r="E8" s="5">
        <v>4</v>
      </c>
      <c r="F8" s="6">
        <v>28.25</v>
      </c>
      <c r="G8" s="7"/>
      <c r="H8" s="7">
        <f t="shared" ref="H8:H28" si="0">C8-E8-G8</f>
        <v>1</v>
      </c>
      <c r="I8" s="5">
        <v>10</v>
      </c>
      <c r="J8" s="6">
        <v>13.2</v>
      </c>
      <c r="K8" s="5">
        <v>9</v>
      </c>
      <c r="L8" s="6">
        <v>11.88</v>
      </c>
      <c r="M8" s="7"/>
      <c r="N8" s="7">
        <f t="shared" ref="N8:N28" si="1">I8-K8-M8</f>
        <v>1</v>
      </c>
    </row>
    <row r="9" spans="1:14" x14ac:dyDescent="0.3">
      <c r="A9" s="4">
        <v>3</v>
      </c>
      <c r="B9" s="4" t="s">
        <v>12</v>
      </c>
      <c r="C9" s="5">
        <v>11</v>
      </c>
      <c r="D9" s="6">
        <v>27.86</v>
      </c>
      <c r="E9" s="5">
        <v>4</v>
      </c>
      <c r="F9" s="6">
        <v>17.04</v>
      </c>
      <c r="G9" s="7">
        <v>3</v>
      </c>
      <c r="H9" s="7">
        <f t="shared" si="0"/>
        <v>4</v>
      </c>
      <c r="I9" s="5">
        <v>38</v>
      </c>
      <c r="J9" s="6">
        <v>53.5</v>
      </c>
      <c r="K9" s="5">
        <v>30</v>
      </c>
      <c r="L9" s="6">
        <v>38.97</v>
      </c>
      <c r="M9" s="7"/>
      <c r="N9" s="7">
        <f t="shared" si="1"/>
        <v>8</v>
      </c>
    </row>
    <row r="10" spans="1:14" x14ac:dyDescent="0.3">
      <c r="A10" s="4">
        <v>4</v>
      </c>
      <c r="B10" s="4" t="s">
        <v>13</v>
      </c>
      <c r="C10" s="7">
        <v>1</v>
      </c>
      <c r="D10" s="6">
        <v>4.4400000000000004</v>
      </c>
      <c r="E10" s="7"/>
      <c r="F10" s="6"/>
      <c r="G10" s="7"/>
      <c r="H10" s="7">
        <f t="shared" si="0"/>
        <v>1</v>
      </c>
      <c r="I10" s="5"/>
      <c r="J10" s="6"/>
      <c r="K10" s="5"/>
      <c r="L10" s="6"/>
      <c r="M10" s="7"/>
      <c r="N10" s="7">
        <f t="shared" si="1"/>
        <v>0</v>
      </c>
    </row>
    <row r="11" spans="1:14" x14ac:dyDescent="0.3">
      <c r="A11" s="4">
        <v>5</v>
      </c>
      <c r="B11" s="4" t="s">
        <v>14</v>
      </c>
      <c r="C11" s="5">
        <v>1</v>
      </c>
      <c r="D11" s="6">
        <v>8.49</v>
      </c>
      <c r="E11" s="5"/>
      <c r="F11" s="6"/>
      <c r="G11" s="7"/>
      <c r="H11" s="7">
        <f t="shared" si="0"/>
        <v>1</v>
      </c>
      <c r="I11" s="5">
        <v>8</v>
      </c>
      <c r="J11" s="6">
        <v>10.56</v>
      </c>
      <c r="K11" s="7">
        <v>7</v>
      </c>
      <c r="L11" s="6">
        <v>9.24</v>
      </c>
      <c r="M11" s="7"/>
      <c r="N11" s="7">
        <f t="shared" si="1"/>
        <v>1</v>
      </c>
    </row>
    <row r="12" spans="1:14" x14ac:dyDescent="0.3">
      <c r="A12" s="4">
        <v>6</v>
      </c>
      <c r="B12" s="4" t="s">
        <v>15</v>
      </c>
      <c r="C12" s="7">
        <v>1</v>
      </c>
      <c r="D12" s="6">
        <v>3.93</v>
      </c>
      <c r="E12" s="7">
        <v>1</v>
      </c>
      <c r="F12" s="6">
        <v>3.93</v>
      </c>
      <c r="G12" s="7"/>
      <c r="H12" s="7">
        <f t="shared" si="0"/>
        <v>0</v>
      </c>
      <c r="I12" s="7">
        <v>5</v>
      </c>
      <c r="J12" s="6">
        <v>6.6</v>
      </c>
      <c r="K12" s="7">
        <v>5</v>
      </c>
      <c r="L12" s="6">
        <v>6.6</v>
      </c>
      <c r="M12" s="7"/>
      <c r="N12" s="7">
        <f t="shared" si="1"/>
        <v>0</v>
      </c>
    </row>
    <row r="13" spans="1:14" x14ac:dyDescent="0.3">
      <c r="A13" s="4">
        <v>7</v>
      </c>
      <c r="B13" s="4" t="s">
        <v>16</v>
      </c>
      <c r="C13" s="7">
        <v>3</v>
      </c>
      <c r="D13" s="6">
        <v>7.86</v>
      </c>
      <c r="E13" s="7">
        <v>3</v>
      </c>
      <c r="F13" s="6">
        <v>7.86</v>
      </c>
      <c r="G13" s="7"/>
      <c r="H13" s="7">
        <f t="shared" si="0"/>
        <v>0</v>
      </c>
      <c r="I13" s="7">
        <v>6</v>
      </c>
      <c r="J13" s="6">
        <v>7.92</v>
      </c>
      <c r="K13" s="7">
        <v>6</v>
      </c>
      <c r="L13" s="6">
        <v>7.92</v>
      </c>
      <c r="M13" s="7"/>
      <c r="N13" s="7">
        <f t="shared" si="1"/>
        <v>0</v>
      </c>
    </row>
    <row r="14" spans="1:14" x14ac:dyDescent="0.3">
      <c r="A14" s="4">
        <v>8</v>
      </c>
      <c r="B14" s="4" t="s">
        <v>17</v>
      </c>
      <c r="C14" s="5"/>
      <c r="D14" s="6"/>
      <c r="E14" s="5"/>
      <c r="F14" s="6"/>
      <c r="G14" s="7"/>
      <c r="H14" s="7">
        <f t="shared" si="0"/>
        <v>0</v>
      </c>
      <c r="I14" s="5"/>
      <c r="J14" s="6"/>
      <c r="K14" s="5"/>
      <c r="L14" s="6"/>
      <c r="M14" s="7"/>
      <c r="N14" s="7">
        <f t="shared" si="1"/>
        <v>0</v>
      </c>
    </row>
    <row r="15" spans="1:14" x14ac:dyDescent="0.3">
      <c r="A15" s="4">
        <v>9</v>
      </c>
      <c r="B15" s="4" t="s">
        <v>18</v>
      </c>
      <c r="C15" s="5">
        <v>9</v>
      </c>
      <c r="D15" s="6">
        <v>27.69</v>
      </c>
      <c r="E15" s="7">
        <v>5</v>
      </c>
      <c r="F15" s="6">
        <v>17.350000000000001</v>
      </c>
      <c r="G15" s="7"/>
      <c r="H15" s="7">
        <f t="shared" si="0"/>
        <v>4</v>
      </c>
      <c r="I15" s="5">
        <v>105</v>
      </c>
      <c r="J15" s="6">
        <v>133.93</v>
      </c>
      <c r="K15" s="5">
        <v>89</v>
      </c>
      <c r="L15" s="6">
        <v>111.47</v>
      </c>
      <c r="M15" s="7">
        <v>7</v>
      </c>
      <c r="N15" s="7">
        <f t="shared" si="1"/>
        <v>9</v>
      </c>
    </row>
    <row r="16" spans="1:14" x14ac:dyDescent="0.3">
      <c r="A16" s="4">
        <v>10</v>
      </c>
      <c r="B16" s="4" t="s">
        <v>19</v>
      </c>
      <c r="C16" s="5"/>
      <c r="D16" s="6"/>
      <c r="E16" s="5"/>
      <c r="F16" s="6"/>
      <c r="G16" s="7"/>
      <c r="H16" s="7">
        <f t="shared" si="0"/>
        <v>0</v>
      </c>
      <c r="I16" s="5"/>
      <c r="J16" s="6"/>
      <c r="K16" s="5"/>
      <c r="L16" s="6"/>
      <c r="M16" s="7"/>
      <c r="N16" s="7">
        <f t="shared" si="1"/>
        <v>0</v>
      </c>
    </row>
    <row r="17" spans="1:14" x14ac:dyDescent="0.3">
      <c r="A17" s="4">
        <v>11</v>
      </c>
      <c r="B17" s="4" t="s">
        <v>20</v>
      </c>
      <c r="C17" s="5"/>
      <c r="D17" s="6"/>
      <c r="E17" s="5"/>
      <c r="F17" s="6"/>
      <c r="G17" s="7"/>
      <c r="H17" s="7">
        <f t="shared" si="0"/>
        <v>0</v>
      </c>
      <c r="I17" s="8">
        <v>8</v>
      </c>
      <c r="J17" s="6">
        <v>11.88</v>
      </c>
      <c r="K17" s="7">
        <v>8</v>
      </c>
      <c r="L17" s="6">
        <v>11.88</v>
      </c>
      <c r="M17" s="7"/>
      <c r="N17" s="7">
        <f t="shared" si="1"/>
        <v>0</v>
      </c>
    </row>
    <row r="18" spans="1:14" x14ac:dyDescent="0.3">
      <c r="A18" s="4">
        <v>12</v>
      </c>
      <c r="B18" s="4" t="s">
        <v>21</v>
      </c>
      <c r="C18" s="8">
        <v>1</v>
      </c>
      <c r="D18" s="9">
        <v>8.49</v>
      </c>
      <c r="E18" s="7"/>
      <c r="F18" s="6"/>
      <c r="G18" s="7"/>
      <c r="H18" s="7">
        <f t="shared" si="0"/>
        <v>1</v>
      </c>
      <c r="I18" s="8">
        <v>2</v>
      </c>
      <c r="J18" s="6">
        <v>2.64</v>
      </c>
      <c r="K18" s="7">
        <v>2</v>
      </c>
      <c r="L18" s="6">
        <v>2.64</v>
      </c>
      <c r="M18" s="7"/>
      <c r="N18" s="7">
        <f t="shared" si="1"/>
        <v>0</v>
      </c>
    </row>
    <row r="19" spans="1:14" x14ac:dyDescent="0.3">
      <c r="A19" s="4">
        <v>13</v>
      </c>
      <c r="B19" s="4" t="s">
        <v>22</v>
      </c>
      <c r="C19" s="5">
        <v>5</v>
      </c>
      <c r="D19" s="6">
        <v>17.22</v>
      </c>
      <c r="E19" s="7">
        <v>2</v>
      </c>
      <c r="F19" s="6">
        <v>3.79</v>
      </c>
      <c r="G19" s="7"/>
      <c r="H19" s="7">
        <f t="shared" si="0"/>
        <v>3</v>
      </c>
      <c r="I19" s="5">
        <v>34</v>
      </c>
      <c r="J19" s="6">
        <v>44.91</v>
      </c>
      <c r="K19" s="7">
        <v>21</v>
      </c>
      <c r="L19" s="6">
        <v>26.41</v>
      </c>
      <c r="M19" s="7"/>
      <c r="N19" s="7">
        <f t="shared" si="1"/>
        <v>13</v>
      </c>
    </row>
    <row r="20" spans="1:14" x14ac:dyDescent="0.3">
      <c r="A20" s="4">
        <v>14</v>
      </c>
      <c r="B20" s="4" t="s">
        <v>23</v>
      </c>
      <c r="C20" s="5"/>
      <c r="D20" s="6"/>
      <c r="E20" s="5"/>
      <c r="F20" s="6"/>
      <c r="G20" s="7"/>
      <c r="H20" s="7">
        <f t="shared" si="0"/>
        <v>0</v>
      </c>
      <c r="I20" s="5"/>
      <c r="J20" s="6"/>
      <c r="K20" s="5"/>
      <c r="L20" s="6"/>
      <c r="M20" s="7"/>
      <c r="N20" s="7">
        <f t="shared" si="1"/>
        <v>0</v>
      </c>
    </row>
    <row r="21" spans="1:14" x14ac:dyDescent="0.3">
      <c r="A21" s="4">
        <v>15</v>
      </c>
      <c r="B21" s="4" t="s">
        <v>24</v>
      </c>
      <c r="C21" s="5">
        <v>3</v>
      </c>
      <c r="D21" s="6">
        <v>13</v>
      </c>
      <c r="E21" s="5"/>
      <c r="F21" s="6"/>
      <c r="G21" s="7">
        <v>2</v>
      </c>
      <c r="H21" s="7">
        <f t="shared" si="0"/>
        <v>1</v>
      </c>
      <c r="I21" s="5">
        <v>17</v>
      </c>
      <c r="J21" s="6">
        <v>22</v>
      </c>
      <c r="K21" s="5">
        <v>2</v>
      </c>
      <c r="L21" s="6">
        <v>2.64</v>
      </c>
      <c r="M21" s="7">
        <v>5</v>
      </c>
      <c r="N21" s="7">
        <f t="shared" si="1"/>
        <v>10</v>
      </c>
    </row>
    <row r="22" spans="1:14" x14ac:dyDescent="0.3">
      <c r="A22" s="4">
        <v>16</v>
      </c>
      <c r="B22" s="4" t="s">
        <v>25</v>
      </c>
      <c r="C22" s="5"/>
      <c r="D22" s="6"/>
      <c r="E22" s="5"/>
      <c r="F22" s="6"/>
      <c r="G22" s="7"/>
      <c r="H22" s="7">
        <f t="shared" si="0"/>
        <v>0</v>
      </c>
      <c r="I22" s="7"/>
      <c r="J22" s="6"/>
      <c r="K22" s="5"/>
      <c r="L22" s="6"/>
      <c r="M22" s="7"/>
      <c r="N22" s="7">
        <f t="shared" si="1"/>
        <v>0</v>
      </c>
    </row>
    <row r="23" spans="1:14" x14ac:dyDescent="0.3">
      <c r="A23" s="4">
        <v>17</v>
      </c>
      <c r="B23" s="4" t="s">
        <v>26</v>
      </c>
      <c r="C23" s="8">
        <v>1</v>
      </c>
      <c r="D23" s="9">
        <v>2.2200000000000002</v>
      </c>
      <c r="E23" s="8">
        <v>1</v>
      </c>
      <c r="F23" s="9">
        <v>2.2200000000000002</v>
      </c>
      <c r="G23" s="8"/>
      <c r="H23" s="7">
        <f t="shared" si="0"/>
        <v>0</v>
      </c>
      <c r="I23" s="8">
        <v>2</v>
      </c>
      <c r="J23" s="6">
        <v>2.64</v>
      </c>
      <c r="K23" s="8">
        <v>2</v>
      </c>
      <c r="L23" s="9">
        <v>2.64</v>
      </c>
      <c r="M23" s="8"/>
      <c r="N23" s="7">
        <f t="shared" si="1"/>
        <v>0</v>
      </c>
    </row>
    <row r="24" spans="1:14" x14ac:dyDescent="0.3">
      <c r="A24" s="4">
        <v>18</v>
      </c>
      <c r="B24" s="4" t="s">
        <v>27</v>
      </c>
      <c r="C24" s="5"/>
      <c r="D24" s="6"/>
      <c r="E24" s="5"/>
      <c r="F24" s="6"/>
      <c r="G24" s="7"/>
      <c r="H24" s="7">
        <f t="shared" si="0"/>
        <v>0</v>
      </c>
      <c r="I24" s="5"/>
      <c r="J24" s="6"/>
      <c r="K24" s="5"/>
      <c r="L24" s="6"/>
      <c r="M24" s="7"/>
      <c r="N24" s="7">
        <f t="shared" si="1"/>
        <v>0</v>
      </c>
    </row>
    <row r="25" spans="1:14" x14ac:dyDescent="0.3">
      <c r="A25" s="4">
        <v>19</v>
      </c>
      <c r="B25" s="4" t="s">
        <v>28</v>
      </c>
      <c r="C25" s="5"/>
      <c r="D25" s="6"/>
      <c r="E25" s="5"/>
      <c r="F25" s="6"/>
      <c r="G25" s="7"/>
      <c r="H25" s="7">
        <f t="shared" si="0"/>
        <v>0</v>
      </c>
      <c r="I25" s="5"/>
      <c r="J25" s="6"/>
      <c r="K25" s="5"/>
      <c r="L25" s="6"/>
      <c r="M25" s="7"/>
      <c r="N25" s="7">
        <f t="shared" si="1"/>
        <v>0</v>
      </c>
    </row>
    <row r="26" spans="1:14" x14ac:dyDescent="0.3">
      <c r="A26" s="4">
        <v>20</v>
      </c>
      <c r="B26" s="4" t="s">
        <v>29</v>
      </c>
      <c r="C26" s="5"/>
      <c r="D26" s="6"/>
      <c r="E26" s="5"/>
      <c r="F26" s="6"/>
      <c r="G26" s="7"/>
      <c r="H26" s="7">
        <f t="shared" si="0"/>
        <v>0</v>
      </c>
      <c r="I26" s="7">
        <v>1</v>
      </c>
      <c r="J26" s="6">
        <v>2.64</v>
      </c>
      <c r="K26" s="5"/>
      <c r="L26" s="6"/>
      <c r="M26" s="7"/>
      <c r="N26" s="7">
        <f t="shared" si="1"/>
        <v>1</v>
      </c>
    </row>
    <row r="27" spans="1:14" x14ac:dyDescent="0.3">
      <c r="A27" s="4">
        <v>21</v>
      </c>
      <c r="B27" s="4" t="s">
        <v>30</v>
      </c>
      <c r="C27" s="5">
        <v>154</v>
      </c>
      <c r="D27" s="6">
        <v>482</v>
      </c>
      <c r="E27" s="5">
        <v>139</v>
      </c>
      <c r="F27" s="6">
        <v>352</v>
      </c>
      <c r="G27" s="7">
        <v>4</v>
      </c>
      <c r="H27" s="7">
        <f t="shared" si="0"/>
        <v>11</v>
      </c>
      <c r="I27" s="5">
        <v>142</v>
      </c>
      <c r="J27" s="6">
        <v>304</v>
      </c>
      <c r="K27" s="5">
        <v>133</v>
      </c>
      <c r="L27" s="6">
        <v>155</v>
      </c>
      <c r="M27" s="7">
        <v>5</v>
      </c>
      <c r="N27" s="7">
        <f t="shared" si="1"/>
        <v>4</v>
      </c>
    </row>
    <row r="28" spans="1:14" x14ac:dyDescent="0.3">
      <c r="A28" s="4">
        <v>22</v>
      </c>
      <c r="B28" s="4" t="s">
        <v>31</v>
      </c>
      <c r="C28" s="5">
        <v>244</v>
      </c>
      <c r="D28" s="6">
        <v>950.66</v>
      </c>
      <c r="E28" s="5">
        <v>237</v>
      </c>
      <c r="F28" s="6">
        <v>932.82</v>
      </c>
      <c r="G28" s="7">
        <v>6</v>
      </c>
      <c r="H28" s="7">
        <f t="shared" si="0"/>
        <v>1</v>
      </c>
      <c r="I28" s="5">
        <v>189</v>
      </c>
      <c r="J28" s="6">
        <v>388.25</v>
      </c>
      <c r="K28" s="5">
        <v>186</v>
      </c>
      <c r="L28" s="6">
        <v>332.67</v>
      </c>
      <c r="M28" s="7"/>
      <c r="N28" s="7">
        <f t="shared" si="1"/>
        <v>3</v>
      </c>
    </row>
    <row r="29" spans="1:14" x14ac:dyDescent="0.3">
      <c r="A29" s="16" t="s">
        <v>8</v>
      </c>
      <c r="B29" s="16"/>
      <c r="C29" s="10">
        <f>SUM(C7:C28)</f>
        <v>1036</v>
      </c>
      <c r="D29" s="15">
        <f t="shared" ref="D29:H29" si="2">SUM(D7:D28)</f>
        <v>3359.8199999999997</v>
      </c>
      <c r="E29" s="10">
        <f t="shared" si="2"/>
        <v>957</v>
      </c>
      <c r="F29" s="15">
        <f t="shared" si="2"/>
        <v>2753.37</v>
      </c>
      <c r="G29" s="10">
        <f t="shared" si="2"/>
        <v>42</v>
      </c>
      <c r="H29" s="10">
        <f t="shared" si="2"/>
        <v>37</v>
      </c>
      <c r="I29" s="10">
        <f>SUM(I7:I28)</f>
        <v>1704</v>
      </c>
      <c r="J29" s="10">
        <f t="shared" ref="J29" si="3">SUM(J7:J28)</f>
        <v>2563.9800000000005</v>
      </c>
      <c r="K29" s="10">
        <f t="shared" ref="K29" si="4">SUM(K7:K28)</f>
        <v>1593</v>
      </c>
      <c r="L29" s="10">
        <f t="shared" ref="L29" si="5">SUM(L7:L28)</f>
        <v>2217.9600000000005</v>
      </c>
      <c r="M29" s="10">
        <f t="shared" ref="M29" si="6">SUM(M7:M28)</f>
        <v>52</v>
      </c>
      <c r="N29" s="10">
        <f t="shared" ref="N29" si="7">SUM(N7:N28)</f>
        <v>59</v>
      </c>
    </row>
  </sheetData>
  <mergeCells count="12">
    <mergeCell ref="A29:B29"/>
    <mergeCell ref="A1:N1"/>
    <mergeCell ref="A2:N2"/>
    <mergeCell ref="A3:N3"/>
    <mergeCell ref="A4:A6"/>
    <mergeCell ref="B4:B6"/>
    <mergeCell ref="C4:H4"/>
    <mergeCell ref="I4:N4"/>
    <mergeCell ref="C5:D5"/>
    <mergeCell ref="E5:F5"/>
    <mergeCell ref="I5:J5"/>
    <mergeCell ref="K5:L5"/>
  </mergeCells>
  <printOptions headings="1" gridLines="1"/>
  <pageMargins left="0.47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2025-05-29T08:22:26Z</cp:lastPrinted>
  <dcterms:created xsi:type="dcterms:W3CDTF">2024-03-07T07:55:25Z</dcterms:created>
  <dcterms:modified xsi:type="dcterms:W3CDTF">2025-05-29T09:51:58Z</dcterms:modified>
</cp:coreProperties>
</file>